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одъемники Йошкар-Ола" sheetId="1" r:id="rId1"/>
    <sheet name="Подъемники Тверь" sheetId="2" r:id="rId2"/>
  </sheets>
  <definedNames>
    <definedName name="_xlnm.Print_Area" localSheetId="0">'Подъемники Йошкар-Ола'!$A$4:$E$31</definedName>
  </definedNames>
  <calcPr fullCalcOnLoad="1" refMode="R1C1"/>
</workbook>
</file>

<file path=xl/sharedStrings.xml><?xml version="1.0" encoding="utf-8"?>
<sst xmlns="http://schemas.openxmlformats.org/spreadsheetml/2006/main" count="102" uniqueCount="78">
  <si>
    <t>Мачтовый подъемник грузоподъемностью 500кг ПМГ-1-Б</t>
  </si>
  <si>
    <t>Высота,м</t>
  </si>
  <si>
    <r>
      <t>Вес,</t>
    </r>
    <r>
      <rPr>
        <sz val="14"/>
        <color indexed="8"/>
        <rFont val="Times New Roman"/>
        <family val="1"/>
      </rPr>
      <t xml:space="preserve"> кг </t>
    </r>
  </si>
  <si>
    <t>Кол-во секций</t>
  </si>
  <si>
    <t>Характеристики</t>
  </si>
  <si>
    <t>Цена</t>
  </si>
  <si>
    <t xml:space="preserve">Грузоподъемность 500 кг
Размер грузовой
площадки 0,5 х 2,7 м
Скорость подъема 0,3 м/с
Перемещение  груза по
горизонтали относительно
оси мачты 1,5 м
Мощность электродвигателя 5,5 кВт
Элэктропитание производ. от трёхфазной четырёхпроводной сети,
напряж.380В.
частотой 50Гц.
</t>
  </si>
  <si>
    <t xml:space="preserve">                                                             Подъемники грузовые серии ПМГ, ПГД (в т.ч. специальные по индивидуальным техническим заданиям.)</t>
  </si>
  <si>
    <t xml:space="preserve">      одно-мачтовые (серия) ПМГ-1 ТАБЛ. 1</t>
  </si>
  <si>
    <t xml:space="preserve">     по индивидуальному Техническому  Заданию Заказчика от 100 до 3000 кг. ТАБЛ.2</t>
  </si>
  <si>
    <t>Высота</t>
  </si>
  <si>
    <t>г/п 500 кг</t>
  </si>
  <si>
    <t>г/п 750кг</t>
  </si>
  <si>
    <t>г/п 1000 кг</t>
  </si>
  <si>
    <t>г/п 1500 кг</t>
  </si>
  <si>
    <t>г/п 2000 кг</t>
  </si>
  <si>
    <t xml:space="preserve"> 1 мачтовые ПМГ до 500кг.</t>
  </si>
  <si>
    <t xml:space="preserve"> 2-х мачтовые ПГД  г/п 1т</t>
  </si>
  <si>
    <t xml:space="preserve"> 2-х мачтовые ПГД г/п 2 т.</t>
  </si>
  <si>
    <t xml:space="preserve">  2-х мачтовые ПГД г/п 3т.</t>
  </si>
  <si>
    <t>подъема</t>
  </si>
  <si>
    <t>платформа</t>
  </si>
  <si>
    <t xml:space="preserve"> цена для платформы</t>
  </si>
  <si>
    <t>м./</t>
  </si>
  <si>
    <t>0,5*2,7м</t>
  </si>
  <si>
    <t>0,8*3,2м</t>
  </si>
  <si>
    <t>1,5*1,2*1,0м</t>
  </si>
  <si>
    <t>1,5*1,0*1,0м</t>
  </si>
  <si>
    <t>2,0*1,5*1,0м</t>
  </si>
  <si>
    <t>м.</t>
  </si>
  <si>
    <t>1,0*1,5м без огражд.</t>
  </si>
  <si>
    <t>2,0*1,5*1,8 огражд.0,5м.</t>
  </si>
  <si>
    <t>захваты</t>
  </si>
  <si>
    <t>исп.О9</t>
  </si>
  <si>
    <t>исп.О5</t>
  </si>
  <si>
    <t>исп.О2</t>
  </si>
  <si>
    <t>исп.О3</t>
  </si>
  <si>
    <t>-</t>
  </si>
  <si>
    <t>исп.04</t>
  </si>
  <si>
    <t>Лебедка</t>
  </si>
  <si>
    <t>Таль</t>
  </si>
  <si>
    <t xml:space="preserve">Лебедка </t>
  </si>
  <si>
    <t>шт.</t>
  </si>
  <si>
    <t>выкат.</t>
  </si>
  <si>
    <t>стацион.</t>
  </si>
  <si>
    <t>с лотком</t>
  </si>
  <si>
    <t xml:space="preserve">           исп. 10/11</t>
  </si>
  <si>
    <t xml:space="preserve">              ПГД-1</t>
  </si>
  <si>
    <t xml:space="preserve">             ПГД-1</t>
  </si>
  <si>
    <t>3/1</t>
  </si>
  <si>
    <t>5/2</t>
  </si>
  <si>
    <t>15/3</t>
  </si>
  <si>
    <t>23/4</t>
  </si>
  <si>
    <t>33/5</t>
  </si>
  <si>
    <t>41/6</t>
  </si>
  <si>
    <t>51/7</t>
  </si>
  <si>
    <t>59/8</t>
  </si>
  <si>
    <t>69/9</t>
  </si>
  <si>
    <t>77/10</t>
  </si>
  <si>
    <t>Серийные подъемники комплектуются</t>
  </si>
  <si>
    <t xml:space="preserve">    1-но мачтовые (магазин, коттедж)</t>
  </si>
  <si>
    <t>захватами - "шпильки сквозь перекрытия"</t>
  </si>
  <si>
    <t xml:space="preserve"> цена для платформы до 1 кв. Метра</t>
  </si>
  <si>
    <t>"шпильки сквозь стену" + 1000руб. х 1 шт.</t>
  </si>
  <si>
    <t xml:space="preserve">   г/п до 350кг.</t>
  </si>
  <si>
    <t xml:space="preserve">   г/п до 200 кг.</t>
  </si>
  <si>
    <t>87/11</t>
  </si>
  <si>
    <t>"за оконный проем" + 2000руб. х 1шт.</t>
  </si>
  <si>
    <t xml:space="preserve">  таль Болгария</t>
  </si>
  <si>
    <t xml:space="preserve">   таль Китай</t>
  </si>
  <si>
    <t>"за оконный проем и нижнее перекрытие"</t>
  </si>
  <si>
    <t>высота</t>
  </si>
  <si>
    <t>380В</t>
  </si>
  <si>
    <t>220В.</t>
  </si>
  <si>
    <t>+ 4000 руб х 1шт.</t>
  </si>
  <si>
    <t>97/12</t>
  </si>
  <si>
    <t>Дополнительное съемное ограждение ПМГ-750кг. / ПМГ-500 кг.</t>
  </si>
  <si>
    <t>для подъема листового материала - 15000 руб./ 12000 руб.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</si>
</sst>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b/>
      <sz val="9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6"/>
      <name val="Arial Cyr"/>
      <family val="2"/>
    </font>
    <font>
      <sz val="6"/>
      <name val="Arial Cyr"/>
      <family val="0"/>
    </font>
    <font>
      <sz val="7"/>
      <name val="Arial Cyr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0"/>
      <name val="Arial Cyr"/>
      <family val="2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" fontId="55" fillId="35" borderId="10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1" fontId="55" fillId="35" borderId="13" xfId="0" applyNumberFormat="1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1" fontId="55" fillId="36" borderId="11" xfId="0" applyNumberFormat="1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1" fontId="55" fillId="35" borderId="11" xfId="0" applyNumberFormat="1" applyFont="1" applyFill="1" applyBorder="1" applyAlignment="1">
      <alignment horizontal="center" vertical="center" wrapText="1"/>
    </xf>
    <xf numFmtId="0" fontId="54" fillId="8" borderId="12" xfId="0" applyFont="1" applyFill="1" applyBorder="1" applyAlignment="1">
      <alignment horizontal="center" vertical="center" wrapText="1"/>
    </xf>
    <xf numFmtId="1" fontId="55" fillId="36" borderId="16" xfId="0" applyNumberFormat="1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6" borderId="0" xfId="0" applyFont="1" applyFill="1" applyBorder="1" applyAlignment="1">
      <alignment/>
    </xf>
    <xf numFmtId="0" fontId="4" fillId="37" borderId="18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56" fillId="37" borderId="0" xfId="0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8" fillId="37" borderId="0" xfId="0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0" fillId="37" borderId="19" xfId="0" applyFill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2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12" fillId="0" borderId="4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9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6" xfId="0" applyFont="1" applyBorder="1" applyAlignment="1">
      <alignment/>
    </xf>
    <xf numFmtId="0" fontId="10" fillId="0" borderId="48" xfId="0" applyFont="1" applyBorder="1" applyAlignment="1">
      <alignment/>
    </xf>
    <xf numFmtId="49" fontId="16" fillId="0" borderId="45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30" xfId="0" applyBorder="1" applyAlignment="1">
      <alignment/>
    </xf>
    <xf numFmtId="0" fontId="1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0" fillId="0" borderId="45" xfId="0" applyFont="1" applyBorder="1" applyAlignment="1">
      <alignment/>
    </xf>
    <xf numFmtId="0" fontId="10" fillId="0" borderId="55" xfId="0" applyFont="1" applyBorder="1" applyAlignment="1">
      <alignment/>
    </xf>
    <xf numFmtId="0" fontId="0" fillId="0" borderId="48" xfId="0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18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45" xfId="0" applyFont="1" applyFill="1" applyBorder="1" applyAlignment="1">
      <alignment/>
    </xf>
    <xf numFmtId="0" fontId="0" fillId="0" borderId="55" xfId="0" applyBorder="1" applyAlignment="1">
      <alignment/>
    </xf>
    <xf numFmtId="0" fontId="8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10" fillId="0" borderId="58" xfId="0" applyNumberFormat="1" applyFont="1" applyBorder="1" applyAlignment="1">
      <alignment/>
    </xf>
    <xf numFmtId="0" fontId="20" fillId="0" borderId="59" xfId="0" applyFont="1" applyBorder="1" applyAlignment="1">
      <alignment/>
    </xf>
    <xf numFmtId="0" fontId="8" fillId="0" borderId="6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20" fillId="0" borderId="1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16" fillId="0" borderId="6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6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9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57" fillId="0" borderId="54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8" fillId="0" borderId="6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7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58" fillId="0" borderId="51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13</xdr:col>
      <xdr:colOff>209550</xdr:colOff>
      <xdr:row>2</xdr:row>
      <xdr:rowOff>180975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6067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E42"/>
  <sheetViews>
    <sheetView tabSelected="1" zoomScalePageLayoutView="0" workbookViewId="0" topLeftCell="A1">
      <selection activeCell="D6" sqref="D6:D42"/>
    </sheetView>
  </sheetViews>
  <sheetFormatPr defaultColWidth="9.140625" defaultRowHeight="15"/>
  <cols>
    <col min="1" max="1" width="11.140625" style="0" customWidth="1"/>
    <col min="3" max="3" width="10.8515625" style="0" customWidth="1"/>
    <col min="4" max="4" width="37.00390625" style="0" customWidth="1"/>
    <col min="5" max="5" width="13.28125" style="0" customWidth="1"/>
  </cols>
  <sheetData>
    <row r="3" ht="18.75" customHeight="1" thickBot="1"/>
    <row r="4" spans="1:5" ht="18.75">
      <c r="A4" s="194" t="s">
        <v>0</v>
      </c>
      <c r="B4" s="195"/>
      <c r="C4" s="195"/>
      <c r="D4" s="195"/>
      <c r="E4" s="196"/>
    </row>
    <row r="5" spans="1:5" ht="37.5">
      <c r="A5" s="1" t="s">
        <v>1</v>
      </c>
      <c r="B5" s="2" t="s">
        <v>2</v>
      </c>
      <c r="C5" s="3" t="s">
        <v>3</v>
      </c>
      <c r="D5" s="3" t="s">
        <v>4</v>
      </c>
      <c r="E5" s="4" t="s">
        <v>5</v>
      </c>
    </row>
    <row r="6" spans="1:5" ht="18" customHeight="1">
      <c r="A6" s="5">
        <v>3</v>
      </c>
      <c r="B6" s="6">
        <v>700</v>
      </c>
      <c r="C6" s="7">
        <v>2</v>
      </c>
      <c r="D6" s="197" t="s">
        <v>6</v>
      </c>
      <c r="E6" s="8">
        <v>195000</v>
      </c>
    </row>
    <row r="7" spans="1:5" ht="18.75">
      <c r="A7" s="9">
        <v>5</v>
      </c>
      <c r="B7" s="10">
        <v>750</v>
      </c>
      <c r="C7" s="11">
        <v>3</v>
      </c>
      <c r="D7" s="198"/>
      <c r="E7" s="12">
        <v>200100</v>
      </c>
    </row>
    <row r="8" spans="1:5" ht="18.75">
      <c r="A8" s="5">
        <v>7</v>
      </c>
      <c r="B8" s="6">
        <v>800</v>
      </c>
      <c r="C8" s="7">
        <v>4</v>
      </c>
      <c r="D8" s="198"/>
      <c r="E8" s="8">
        <v>205900</v>
      </c>
    </row>
    <row r="9" spans="1:5" ht="18.75">
      <c r="A9" s="9">
        <v>9</v>
      </c>
      <c r="B9" s="10">
        <v>850</v>
      </c>
      <c r="C9" s="11">
        <v>5</v>
      </c>
      <c r="D9" s="198"/>
      <c r="E9" s="12">
        <v>212000</v>
      </c>
    </row>
    <row r="10" spans="1:5" ht="18.75">
      <c r="A10" s="5">
        <v>11</v>
      </c>
      <c r="B10" s="6">
        <v>920</v>
      </c>
      <c r="C10" s="7">
        <v>6</v>
      </c>
      <c r="D10" s="198"/>
      <c r="E10" s="8">
        <v>220700</v>
      </c>
    </row>
    <row r="11" spans="1:5" ht="18.75">
      <c r="A11" s="9">
        <v>13</v>
      </c>
      <c r="B11" s="10">
        <v>970</v>
      </c>
      <c r="C11" s="11">
        <v>7</v>
      </c>
      <c r="D11" s="198"/>
      <c r="E11" s="12">
        <v>226400</v>
      </c>
    </row>
    <row r="12" spans="1:5" ht="18.75">
      <c r="A12" s="5">
        <v>15</v>
      </c>
      <c r="B12" s="6">
        <v>1020</v>
      </c>
      <c r="C12" s="7">
        <v>8</v>
      </c>
      <c r="D12" s="198"/>
      <c r="E12" s="8">
        <v>232200</v>
      </c>
    </row>
    <row r="13" spans="1:5" ht="18.75">
      <c r="A13" s="9">
        <v>17</v>
      </c>
      <c r="B13" s="10">
        <v>1070</v>
      </c>
      <c r="C13" s="11">
        <v>9</v>
      </c>
      <c r="D13" s="198"/>
      <c r="E13" s="12">
        <v>238000</v>
      </c>
    </row>
    <row r="14" spans="1:5" ht="18.75">
      <c r="A14" s="5">
        <v>19</v>
      </c>
      <c r="B14" s="6">
        <v>1140</v>
      </c>
      <c r="C14" s="7">
        <v>10</v>
      </c>
      <c r="D14" s="198"/>
      <c r="E14" s="8">
        <v>246900</v>
      </c>
    </row>
    <row r="15" spans="1:5" ht="18.75">
      <c r="A15" s="9">
        <v>21</v>
      </c>
      <c r="B15" s="10">
        <v>1190</v>
      </c>
      <c r="C15" s="11">
        <v>11</v>
      </c>
      <c r="D15" s="198"/>
      <c r="E15" s="12">
        <v>252700</v>
      </c>
    </row>
    <row r="16" spans="1:5" ht="18.75">
      <c r="A16" s="5">
        <v>23</v>
      </c>
      <c r="B16" s="6">
        <v>1240</v>
      </c>
      <c r="C16" s="7">
        <v>12</v>
      </c>
      <c r="D16" s="198"/>
      <c r="E16" s="8">
        <v>258500</v>
      </c>
    </row>
    <row r="17" spans="1:5" ht="18.75">
      <c r="A17" s="9">
        <v>25</v>
      </c>
      <c r="B17" s="10">
        <v>1290</v>
      </c>
      <c r="C17" s="11">
        <v>13</v>
      </c>
      <c r="D17" s="198"/>
      <c r="E17" s="12">
        <v>264200</v>
      </c>
    </row>
    <row r="18" spans="1:5" ht="18.75">
      <c r="A18" s="5">
        <v>27</v>
      </c>
      <c r="B18" s="6">
        <v>1350</v>
      </c>
      <c r="C18" s="7">
        <v>14</v>
      </c>
      <c r="D18" s="198"/>
      <c r="E18" s="8">
        <v>267500</v>
      </c>
    </row>
    <row r="19" spans="1:5" ht="18.75">
      <c r="A19" s="9">
        <v>29</v>
      </c>
      <c r="B19" s="10">
        <v>1420</v>
      </c>
      <c r="C19" s="11">
        <v>15</v>
      </c>
      <c r="D19" s="198"/>
      <c r="E19" s="12">
        <v>276400</v>
      </c>
    </row>
    <row r="20" spans="1:5" ht="18.75">
      <c r="A20" s="5">
        <v>31</v>
      </c>
      <c r="B20" s="6">
        <v>1470</v>
      </c>
      <c r="C20" s="7">
        <v>16</v>
      </c>
      <c r="D20" s="198"/>
      <c r="E20" s="8">
        <v>282100</v>
      </c>
    </row>
    <row r="21" spans="1:5" ht="18.75">
      <c r="A21" s="9">
        <v>33</v>
      </c>
      <c r="B21" s="10">
        <v>1520</v>
      </c>
      <c r="C21" s="11">
        <v>17</v>
      </c>
      <c r="D21" s="198"/>
      <c r="E21" s="12">
        <v>287800</v>
      </c>
    </row>
    <row r="22" spans="1:5" ht="18.75">
      <c r="A22" s="5">
        <v>35</v>
      </c>
      <c r="B22" s="6">
        <v>1570</v>
      </c>
      <c r="C22" s="7">
        <v>18</v>
      </c>
      <c r="D22" s="198"/>
      <c r="E22" s="8">
        <v>293500</v>
      </c>
    </row>
    <row r="23" spans="1:5" ht="18.75">
      <c r="A23" s="9">
        <v>37</v>
      </c>
      <c r="B23" s="10">
        <v>1620</v>
      </c>
      <c r="C23" s="11">
        <v>19</v>
      </c>
      <c r="D23" s="198"/>
      <c r="E23" s="12">
        <v>299300</v>
      </c>
    </row>
    <row r="24" spans="1:5" ht="18.75">
      <c r="A24" s="5">
        <v>39</v>
      </c>
      <c r="B24" s="6">
        <v>1670</v>
      </c>
      <c r="C24" s="7">
        <v>20</v>
      </c>
      <c r="D24" s="198"/>
      <c r="E24" s="8">
        <v>305000</v>
      </c>
    </row>
    <row r="25" spans="1:5" ht="18.75">
      <c r="A25" s="9">
        <v>41</v>
      </c>
      <c r="B25" s="10">
        <v>1740</v>
      </c>
      <c r="C25" s="11">
        <v>21</v>
      </c>
      <c r="D25" s="198"/>
      <c r="E25" s="12">
        <v>313800</v>
      </c>
    </row>
    <row r="26" spans="1:5" ht="18.75">
      <c r="A26" s="5">
        <v>43</v>
      </c>
      <c r="B26" s="6">
        <v>1790</v>
      </c>
      <c r="C26" s="7">
        <v>22</v>
      </c>
      <c r="D26" s="198"/>
      <c r="E26" s="8">
        <v>317000</v>
      </c>
    </row>
    <row r="27" spans="1:5" ht="18.75">
      <c r="A27" s="9">
        <v>45</v>
      </c>
      <c r="B27" s="10">
        <v>1870</v>
      </c>
      <c r="C27" s="11">
        <v>23</v>
      </c>
      <c r="D27" s="198"/>
      <c r="E27" s="12">
        <v>325420</v>
      </c>
    </row>
    <row r="28" spans="1:5" ht="18.75">
      <c r="A28" s="5">
        <v>47</v>
      </c>
      <c r="B28" s="6">
        <v>1920</v>
      </c>
      <c r="C28" s="7">
        <v>24</v>
      </c>
      <c r="D28" s="198"/>
      <c r="E28" s="8">
        <v>331500</v>
      </c>
    </row>
    <row r="29" spans="1:5" ht="18.75">
      <c r="A29" s="13">
        <v>49</v>
      </c>
      <c r="B29" s="14">
        <v>1990</v>
      </c>
      <c r="C29" s="15">
        <v>25</v>
      </c>
      <c r="D29" s="198"/>
      <c r="E29" s="16">
        <v>339900</v>
      </c>
    </row>
    <row r="30" spans="1:5" ht="17.25" customHeight="1">
      <c r="A30" s="17">
        <v>51</v>
      </c>
      <c r="B30" s="18">
        <v>2060</v>
      </c>
      <c r="C30" s="19">
        <v>26</v>
      </c>
      <c r="D30" s="198"/>
      <c r="E30" s="20">
        <v>345800</v>
      </c>
    </row>
    <row r="31" spans="1:5" ht="18.75">
      <c r="A31" s="21">
        <v>53</v>
      </c>
      <c r="B31" s="10">
        <v>2150</v>
      </c>
      <c r="C31" s="11">
        <v>27</v>
      </c>
      <c r="D31" s="198"/>
      <c r="E31" s="12">
        <v>354358</v>
      </c>
    </row>
    <row r="32" spans="1:5" ht="18.75">
      <c r="A32" s="17">
        <v>55</v>
      </c>
      <c r="B32" s="18">
        <v>2230</v>
      </c>
      <c r="C32" s="19">
        <v>28</v>
      </c>
      <c r="D32" s="198"/>
      <c r="E32" s="20">
        <v>361000</v>
      </c>
    </row>
    <row r="33" spans="1:5" ht="18.75">
      <c r="A33" s="21">
        <v>57</v>
      </c>
      <c r="B33" s="10">
        <v>2310</v>
      </c>
      <c r="C33" s="11">
        <v>29</v>
      </c>
      <c r="D33" s="198"/>
      <c r="E33" s="12">
        <v>365700</v>
      </c>
    </row>
    <row r="34" spans="1:5" ht="18.75">
      <c r="A34" s="17">
        <v>59</v>
      </c>
      <c r="B34" s="18">
        <v>2400</v>
      </c>
      <c r="C34" s="19">
        <v>30</v>
      </c>
      <c r="D34" s="198"/>
      <c r="E34" s="20">
        <v>375000</v>
      </c>
    </row>
    <row r="35" spans="1:5" ht="18.75">
      <c r="A35" s="21">
        <v>61</v>
      </c>
      <c r="B35" s="10">
        <v>2490</v>
      </c>
      <c r="C35" s="11">
        <v>31</v>
      </c>
      <c r="D35" s="198"/>
      <c r="E35" s="12">
        <v>381000</v>
      </c>
    </row>
    <row r="36" spans="1:5" ht="18.75">
      <c r="A36" s="17">
        <v>63</v>
      </c>
      <c r="B36" s="18">
        <v>2580</v>
      </c>
      <c r="C36" s="19">
        <v>32</v>
      </c>
      <c r="D36" s="198"/>
      <c r="E36" s="20">
        <v>385900</v>
      </c>
    </row>
    <row r="37" spans="1:5" ht="18.75">
      <c r="A37" s="21">
        <v>65</v>
      </c>
      <c r="B37" s="10">
        <v>2670</v>
      </c>
      <c r="C37" s="11">
        <v>33</v>
      </c>
      <c r="D37" s="198"/>
      <c r="E37" s="22">
        <v>394800</v>
      </c>
    </row>
    <row r="38" spans="1:5" ht="18.75">
      <c r="A38" s="17">
        <v>67</v>
      </c>
      <c r="B38" s="18">
        <v>2760</v>
      </c>
      <c r="C38" s="19">
        <v>34</v>
      </c>
      <c r="D38" s="198"/>
      <c r="E38" s="20">
        <v>401000</v>
      </c>
    </row>
    <row r="39" spans="1:5" ht="18.75">
      <c r="A39" s="21">
        <v>69</v>
      </c>
      <c r="B39" s="10">
        <v>2860</v>
      </c>
      <c r="C39" s="11">
        <v>35</v>
      </c>
      <c r="D39" s="198"/>
      <c r="E39" s="22">
        <v>407000</v>
      </c>
    </row>
    <row r="40" spans="1:5" ht="18.75">
      <c r="A40" s="17">
        <v>71</v>
      </c>
      <c r="B40" s="18">
        <v>2960</v>
      </c>
      <c r="C40" s="19">
        <v>36</v>
      </c>
      <c r="D40" s="198"/>
      <c r="E40" s="20">
        <v>415000</v>
      </c>
    </row>
    <row r="41" spans="1:5" ht="18.75">
      <c r="A41" s="21">
        <v>73</v>
      </c>
      <c r="B41" s="10">
        <v>3080</v>
      </c>
      <c r="C41" s="11">
        <v>37</v>
      </c>
      <c r="D41" s="198"/>
      <c r="E41" s="22">
        <v>420500</v>
      </c>
    </row>
    <row r="42" spans="1:5" ht="19.5" thickBot="1">
      <c r="A42" s="23">
        <v>75</v>
      </c>
      <c r="B42" s="24">
        <v>3180</v>
      </c>
      <c r="C42" s="25">
        <v>38</v>
      </c>
      <c r="D42" s="199"/>
      <c r="E42" s="26">
        <v>429500</v>
      </c>
    </row>
  </sheetData>
  <sheetProtection/>
  <mergeCells count="2">
    <mergeCell ref="A4:E4"/>
    <mergeCell ref="D6:D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4"/>
  <sheetViews>
    <sheetView zoomScalePageLayoutView="0" workbookViewId="0" topLeftCell="C1">
      <selection activeCell="H41" sqref="H41"/>
    </sheetView>
  </sheetViews>
  <sheetFormatPr defaultColWidth="9.140625" defaultRowHeight="15"/>
  <sheetData>
    <row r="1" spans="1:16" ht="15">
      <c r="A1" s="27"/>
      <c r="B1" s="28"/>
      <c r="C1" s="29"/>
      <c r="D1" s="29"/>
      <c r="E1" s="30"/>
      <c r="F1" s="30"/>
      <c r="G1" s="31"/>
      <c r="H1" s="29"/>
      <c r="I1" s="29"/>
      <c r="J1" s="32"/>
      <c r="K1" s="33"/>
      <c r="L1" s="33"/>
      <c r="M1" s="28"/>
      <c r="N1" s="28"/>
      <c r="O1" s="28"/>
      <c r="P1" s="28"/>
    </row>
    <row r="4" spans="1:16" s="32" customFormat="1" ht="15">
      <c r="A4" s="34"/>
      <c r="B4" s="35"/>
      <c r="C4" s="36"/>
      <c r="D4" s="37"/>
      <c r="E4" s="35"/>
      <c r="F4" s="38" t="s">
        <v>7</v>
      </c>
      <c r="G4" s="39"/>
      <c r="H4" s="40"/>
      <c r="I4" s="41"/>
      <c r="J4" s="41"/>
      <c r="K4" s="41"/>
      <c r="L4" s="35"/>
      <c r="M4" s="35"/>
      <c r="N4" s="35"/>
      <c r="O4" s="42"/>
      <c r="P4" s="43"/>
    </row>
    <row r="5" spans="1:16" s="32" customFormat="1" ht="15.75" thickBot="1">
      <c r="A5" s="44" t="s">
        <v>8</v>
      </c>
      <c r="B5" s="45"/>
      <c r="C5" s="45"/>
      <c r="D5" s="46"/>
      <c r="E5" s="45"/>
      <c r="F5" s="47"/>
      <c r="G5" s="48"/>
      <c r="H5" s="49" t="s">
        <v>9</v>
      </c>
      <c r="I5" s="45"/>
      <c r="J5" s="45"/>
      <c r="K5" s="45"/>
      <c r="L5" s="45"/>
      <c r="M5" s="45"/>
      <c r="N5" s="45"/>
      <c r="O5" s="50"/>
      <c r="P5" s="51"/>
    </row>
    <row r="6" spans="1:16" s="32" customFormat="1" ht="15">
      <c r="A6" s="52" t="s">
        <v>10</v>
      </c>
      <c r="B6" s="53" t="s">
        <v>11</v>
      </c>
      <c r="C6" s="54" t="s">
        <v>12</v>
      </c>
      <c r="D6" s="55" t="s">
        <v>13</v>
      </c>
      <c r="E6" s="56" t="s">
        <v>13</v>
      </c>
      <c r="F6" s="57" t="s">
        <v>14</v>
      </c>
      <c r="G6" s="58" t="s">
        <v>15</v>
      </c>
      <c r="H6" s="59" t="s">
        <v>10</v>
      </c>
      <c r="I6" s="60" t="s">
        <v>16</v>
      </c>
      <c r="J6" s="61"/>
      <c r="K6" s="60" t="s">
        <v>17</v>
      </c>
      <c r="L6" s="61"/>
      <c r="M6" s="62" t="s">
        <v>18</v>
      </c>
      <c r="N6" s="63"/>
      <c r="O6" s="64" t="s">
        <v>19</v>
      </c>
      <c r="P6" s="65"/>
    </row>
    <row r="7" spans="1:16" s="32" customFormat="1" ht="15">
      <c r="A7" s="66" t="s">
        <v>20</v>
      </c>
      <c r="B7" s="67" t="s">
        <v>21</v>
      </c>
      <c r="C7" s="68" t="s">
        <v>21</v>
      </c>
      <c r="D7" s="69" t="s">
        <v>21</v>
      </c>
      <c r="E7" s="70" t="s">
        <v>21</v>
      </c>
      <c r="F7" s="71" t="s">
        <v>21</v>
      </c>
      <c r="G7" s="72" t="s">
        <v>21</v>
      </c>
      <c r="H7" s="73" t="s">
        <v>20</v>
      </c>
      <c r="I7" s="74" t="s">
        <v>22</v>
      </c>
      <c r="J7" s="75"/>
      <c r="K7" s="74" t="s">
        <v>22</v>
      </c>
      <c r="L7" s="75"/>
      <c r="M7" s="74" t="s">
        <v>22</v>
      </c>
      <c r="N7" s="76"/>
      <c r="O7" s="74" t="s">
        <v>22</v>
      </c>
      <c r="P7" s="77"/>
    </row>
    <row r="8" spans="1:16" s="32" customFormat="1" ht="15">
      <c r="A8" s="66" t="s">
        <v>23</v>
      </c>
      <c r="B8" s="78" t="s">
        <v>24</v>
      </c>
      <c r="C8" s="79" t="s">
        <v>25</v>
      </c>
      <c r="D8" s="80" t="s">
        <v>26</v>
      </c>
      <c r="E8" s="81" t="s">
        <v>27</v>
      </c>
      <c r="F8" s="82" t="s">
        <v>28</v>
      </c>
      <c r="G8" s="83" t="s">
        <v>28</v>
      </c>
      <c r="H8" s="73" t="s">
        <v>29</v>
      </c>
      <c r="I8" s="84" t="s">
        <v>30</v>
      </c>
      <c r="J8" s="85"/>
      <c r="K8" s="86" t="s">
        <v>31</v>
      </c>
      <c r="L8" s="87"/>
      <c r="M8" s="88" t="s">
        <v>31</v>
      </c>
      <c r="N8" s="89"/>
      <c r="O8" s="88" t="s">
        <v>31</v>
      </c>
      <c r="P8" s="90"/>
    </row>
    <row r="9" spans="1:16" s="32" customFormat="1" ht="15">
      <c r="A9" s="91" t="s">
        <v>32</v>
      </c>
      <c r="B9" s="92" t="s">
        <v>33</v>
      </c>
      <c r="C9" s="93" t="s">
        <v>34</v>
      </c>
      <c r="D9" s="80" t="s">
        <v>35</v>
      </c>
      <c r="E9" s="94" t="s">
        <v>36</v>
      </c>
      <c r="F9" s="95" t="s">
        <v>37</v>
      </c>
      <c r="G9" s="83" t="s">
        <v>38</v>
      </c>
      <c r="H9" s="96"/>
      <c r="I9" s="97" t="s">
        <v>39</v>
      </c>
      <c r="J9" s="98" t="s">
        <v>40</v>
      </c>
      <c r="K9" s="98" t="s">
        <v>41</v>
      </c>
      <c r="L9" s="98" t="s">
        <v>40</v>
      </c>
      <c r="M9" s="98" t="s">
        <v>39</v>
      </c>
      <c r="N9" s="98" t="s">
        <v>40</v>
      </c>
      <c r="O9" s="98" t="s">
        <v>39</v>
      </c>
      <c r="P9" s="99" t="s">
        <v>40</v>
      </c>
    </row>
    <row r="10" spans="1:16" s="32" customFormat="1" ht="15">
      <c r="A10" s="100" t="s">
        <v>42</v>
      </c>
      <c r="B10" s="101" t="s">
        <v>43</v>
      </c>
      <c r="C10" s="82" t="s">
        <v>43</v>
      </c>
      <c r="D10" s="102" t="s">
        <v>44</v>
      </c>
      <c r="E10" s="103" t="s">
        <v>45</v>
      </c>
      <c r="F10" s="82" t="s">
        <v>44</v>
      </c>
      <c r="G10" s="104" t="s">
        <v>44</v>
      </c>
      <c r="H10" s="105"/>
      <c r="I10" s="106" t="s">
        <v>46</v>
      </c>
      <c r="J10" s="107"/>
      <c r="K10" s="108" t="s">
        <v>47</v>
      </c>
      <c r="L10" s="109"/>
      <c r="M10" s="108" t="s">
        <v>47</v>
      </c>
      <c r="N10" s="109"/>
      <c r="O10" s="108" t="s">
        <v>48</v>
      </c>
      <c r="P10" s="110"/>
    </row>
    <row r="11" spans="1:16" s="32" customFormat="1" ht="15">
      <c r="A11" s="111" t="s">
        <v>49</v>
      </c>
      <c r="B11" s="112">
        <v>224500</v>
      </c>
      <c r="C11" s="112">
        <f>SUM(D11-15000)</f>
        <v>286000</v>
      </c>
      <c r="D11" s="112">
        <v>301000</v>
      </c>
      <c r="E11" s="112">
        <v>311000</v>
      </c>
      <c r="F11" s="112">
        <v>478000</v>
      </c>
      <c r="G11" s="113">
        <v>568000</v>
      </c>
      <c r="H11" s="114">
        <v>4</v>
      </c>
      <c r="I11" s="115">
        <v>233000</v>
      </c>
      <c r="J11" s="116">
        <v>272400</v>
      </c>
      <c r="K11" s="117">
        <v>388800</v>
      </c>
      <c r="L11" s="117">
        <v>421800</v>
      </c>
      <c r="M11" s="115">
        <v>723200</v>
      </c>
      <c r="N11" s="117">
        <v>763200</v>
      </c>
      <c r="O11" s="117">
        <v>807400</v>
      </c>
      <c r="P11" s="118">
        <v>838500</v>
      </c>
    </row>
    <row r="12" spans="1:16" s="32" customFormat="1" ht="15">
      <c r="A12" s="111" t="s">
        <v>50</v>
      </c>
      <c r="B12" s="112">
        <v>233000</v>
      </c>
      <c r="C12" s="112">
        <f aca="true" t="shared" si="0" ref="C12:C59">SUM(D12-15000)</f>
        <v>301000</v>
      </c>
      <c r="D12" s="112">
        <v>316000</v>
      </c>
      <c r="E12" s="112">
        <v>326000</v>
      </c>
      <c r="F12" s="112">
        <v>494000</v>
      </c>
      <c r="G12" s="113">
        <v>584000</v>
      </c>
      <c r="H12" s="114">
        <v>6</v>
      </c>
      <c r="I12" s="115">
        <v>241600</v>
      </c>
      <c r="J12" s="116">
        <v>280800</v>
      </c>
      <c r="K12" s="117">
        <v>418800</v>
      </c>
      <c r="L12" s="117">
        <v>451800</v>
      </c>
      <c r="M12" s="115">
        <v>751400</v>
      </c>
      <c r="N12" s="117">
        <v>792600</v>
      </c>
      <c r="O12" s="117">
        <v>839800</v>
      </c>
      <c r="P12" s="118">
        <v>864800</v>
      </c>
    </row>
    <row r="13" spans="1:16" s="32" customFormat="1" ht="15">
      <c r="A13" s="119">
        <v>7</v>
      </c>
      <c r="B13" s="112">
        <v>239000</v>
      </c>
      <c r="C13" s="112">
        <f t="shared" si="0"/>
        <v>310000</v>
      </c>
      <c r="D13" s="112">
        <v>325000</v>
      </c>
      <c r="E13" s="112">
        <v>335000</v>
      </c>
      <c r="F13" s="112">
        <v>504000</v>
      </c>
      <c r="G13" s="113">
        <v>594000</v>
      </c>
      <c r="H13" s="114">
        <v>8</v>
      </c>
      <c r="I13" s="115">
        <v>250200</v>
      </c>
      <c r="J13" s="116">
        <v>289600</v>
      </c>
      <c r="K13" s="117">
        <v>432800</v>
      </c>
      <c r="L13" s="117">
        <v>465800</v>
      </c>
      <c r="M13" s="115">
        <v>774400</v>
      </c>
      <c r="N13" s="117">
        <v>816800</v>
      </c>
      <c r="O13" s="117">
        <v>867000</v>
      </c>
      <c r="P13" s="118">
        <v>894500</v>
      </c>
    </row>
    <row r="14" spans="1:16" s="32" customFormat="1" ht="15">
      <c r="A14" s="119">
        <v>9</v>
      </c>
      <c r="B14" s="112">
        <v>245000</v>
      </c>
      <c r="C14" s="112">
        <f t="shared" si="0"/>
        <v>319000</v>
      </c>
      <c r="D14" s="112">
        <v>334000</v>
      </c>
      <c r="E14" s="112">
        <v>344000</v>
      </c>
      <c r="F14" s="112">
        <v>514000</v>
      </c>
      <c r="G14" s="113">
        <v>604000</v>
      </c>
      <c r="H14" s="114">
        <v>10</v>
      </c>
      <c r="I14" s="115">
        <v>258800</v>
      </c>
      <c r="J14" s="116">
        <v>298300</v>
      </c>
      <c r="K14" s="117">
        <v>446800</v>
      </c>
      <c r="L14" s="117">
        <v>479800</v>
      </c>
      <c r="M14" s="115">
        <v>797400</v>
      </c>
      <c r="N14" s="117">
        <v>841000</v>
      </c>
      <c r="O14" s="117">
        <v>894200</v>
      </c>
      <c r="P14" s="118">
        <v>924200</v>
      </c>
    </row>
    <row r="15" spans="1:16" s="32" customFormat="1" ht="15">
      <c r="A15" s="119">
        <v>11</v>
      </c>
      <c r="B15" s="112">
        <v>251000</v>
      </c>
      <c r="C15" s="112">
        <f t="shared" si="0"/>
        <v>328000</v>
      </c>
      <c r="D15" s="112">
        <v>343000</v>
      </c>
      <c r="E15" s="112">
        <v>353000</v>
      </c>
      <c r="F15" s="112">
        <v>524000</v>
      </c>
      <c r="G15" s="113">
        <v>614000</v>
      </c>
      <c r="H15" s="114">
        <v>12</v>
      </c>
      <c r="I15" s="115">
        <v>267400</v>
      </c>
      <c r="J15" s="116">
        <v>306800</v>
      </c>
      <c r="K15" s="117">
        <v>460800</v>
      </c>
      <c r="L15" s="117">
        <v>493800</v>
      </c>
      <c r="M15" s="115">
        <v>820400</v>
      </c>
      <c r="N15" s="117">
        <v>865200</v>
      </c>
      <c r="O15" s="117">
        <v>921400</v>
      </c>
      <c r="P15" s="118">
        <v>953900</v>
      </c>
    </row>
    <row r="16" spans="1:16" s="32" customFormat="1" ht="15">
      <c r="A16" s="119">
        <v>13</v>
      </c>
      <c r="B16" s="112">
        <v>257000</v>
      </c>
      <c r="C16" s="112">
        <f t="shared" si="0"/>
        <v>337000</v>
      </c>
      <c r="D16" s="112">
        <v>352000</v>
      </c>
      <c r="E16" s="112">
        <v>362000</v>
      </c>
      <c r="F16" s="112">
        <v>534000</v>
      </c>
      <c r="G16" s="113">
        <v>624000</v>
      </c>
      <c r="H16" s="114">
        <v>14</v>
      </c>
      <c r="I16" s="115">
        <v>279600</v>
      </c>
      <c r="J16" s="116">
        <v>318900</v>
      </c>
      <c r="K16" s="117">
        <v>490800</v>
      </c>
      <c r="L16" s="117">
        <v>523800</v>
      </c>
      <c r="M16" s="115">
        <v>848600</v>
      </c>
      <c r="N16" s="117">
        <v>894600</v>
      </c>
      <c r="O16" s="117">
        <v>953800</v>
      </c>
      <c r="P16" s="118">
        <v>988800</v>
      </c>
    </row>
    <row r="17" spans="1:16" s="32" customFormat="1" ht="15">
      <c r="A17" s="111" t="s">
        <v>51</v>
      </c>
      <c r="B17" s="112">
        <v>265500</v>
      </c>
      <c r="C17" s="112">
        <f t="shared" si="0"/>
        <v>352000</v>
      </c>
      <c r="D17" s="112">
        <v>367000</v>
      </c>
      <c r="E17" s="112">
        <v>377000</v>
      </c>
      <c r="F17" s="112">
        <v>550000</v>
      </c>
      <c r="G17" s="113">
        <v>640000</v>
      </c>
      <c r="H17" s="114">
        <v>16</v>
      </c>
      <c r="I17" s="115">
        <v>288200</v>
      </c>
      <c r="J17" s="116">
        <v>327700</v>
      </c>
      <c r="K17" s="117">
        <v>504800</v>
      </c>
      <c r="L17" s="117">
        <v>537800</v>
      </c>
      <c r="M17" s="115">
        <v>871600</v>
      </c>
      <c r="N17" s="117">
        <v>918800</v>
      </c>
      <c r="O17" s="117">
        <v>981000</v>
      </c>
      <c r="P17" s="118">
        <v>1018500</v>
      </c>
    </row>
    <row r="18" spans="1:16" s="32" customFormat="1" ht="15">
      <c r="A18" s="119">
        <v>17</v>
      </c>
      <c r="B18" s="112">
        <v>271500</v>
      </c>
      <c r="C18" s="112">
        <f t="shared" si="0"/>
        <v>361000</v>
      </c>
      <c r="D18" s="112">
        <v>376000</v>
      </c>
      <c r="E18" s="112">
        <v>386000</v>
      </c>
      <c r="F18" s="112">
        <v>560000</v>
      </c>
      <c r="G18" s="113">
        <v>650000</v>
      </c>
      <c r="H18" s="114">
        <v>18</v>
      </c>
      <c r="I18" s="115">
        <v>296800</v>
      </c>
      <c r="J18" s="116">
        <v>336200</v>
      </c>
      <c r="K18" s="117">
        <v>518800</v>
      </c>
      <c r="L18" s="117">
        <v>551800</v>
      </c>
      <c r="M18" s="115">
        <v>894600</v>
      </c>
      <c r="N18" s="117">
        <v>943000</v>
      </c>
      <c r="O18" s="117">
        <v>1008200</v>
      </c>
      <c r="P18" s="118">
        <v>1048200</v>
      </c>
    </row>
    <row r="19" spans="1:16" s="32" customFormat="1" ht="15">
      <c r="A19" s="119">
        <v>19</v>
      </c>
      <c r="B19" s="112">
        <v>277500</v>
      </c>
      <c r="C19" s="112">
        <f t="shared" si="0"/>
        <v>370000</v>
      </c>
      <c r="D19" s="112">
        <v>385000</v>
      </c>
      <c r="E19" s="112">
        <v>395000</v>
      </c>
      <c r="F19" s="112">
        <v>570000</v>
      </c>
      <c r="G19" s="113">
        <v>660000</v>
      </c>
      <c r="H19" s="114">
        <v>20</v>
      </c>
      <c r="I19" s="115">
        <v>305400</v>
      </c>
      <c r="J19" s="116">
        <v>344900</v>
      </c>
      <c r="K19" s="117">
        <v>532800</v>
      </c>
      <c r="L19" s="117">
        <v>565800</v>
      </c>
      <c r="M19" s="115">
        <v>917600</v>
      </c>
      <c r="N19" s="117">
        <v>967200</v>
      </c>
      <c r="O19" s="117">
        <v>1035400</v>
      </c>
      <c r="P19" s="118">
        <v>1077900</v>
      </c>
    </row>
    <row r="20" spans="1:16" s="32" customFormat="1" ht="15">
      <c r="A20" s="119">
        <v>21</v>
      </c>
      <c r="B20" s="112">
        <v>283500</v>
      </c>
      <c r="C20" s="112">
        <f t="shared" si="0"/>
        <v>379000</v>
      </c>
      <c r="D20" s="112">
        <v>394000</v>
      </c>
      <c r="E20" s="112">
        <v>404000</v>
      </c>
      <c r="F20" s="112">
        <v>580000</v>
      </c>
      <c r="G20" s="113">
        <v>670000</v>
      </c>
      <c r="H20" s="114">
        <v>22</v>
      </c>
      <c r="I20" s="115">
        <v>314000</v>
      </c>
      <c r="J20" s="116">
        <v>357200</v>
      </c>
      <c r="K20" s="117">
        <v>562800</v>
      </c>
      <c r="L20" s="117">
        <v>595800</v>
      </c>
      <c r="M20" s="115">
        <v>945800</v>
      </c>
      <c r="N20" s="117">
        <v>996600</v>
      </c>
      <c r="O20" s="117">
        <v>1067800</v>
      </c>
      <c r="P20" s="118">
        <v>1112800</v>
      </c>
    </row>
    <row r="21" spans="1:16" s="32" customFormat="1" ht="15">
      <c r="A21" s="111" t="s">
        <v>52</v>
      </c>
      <c r="B21" s="112">
        <v>292000</v>
      </c>
      <c r="C21" s="112">
        <f t="shared" si="0"/>
        <v>394000</v>
      </c>
      <c r="D21" s="112">
        <v>409000</v>
      </c>
      <c r="E21" s="112">
        <v>419000</v>
      </c>
      <c r="F21" s="112">
        <v>596000</v>
      </c>
      <c r="G21" s="113">
        <v>686000</v>
      </c>
      <c r="H21" s="114">
        <v>24</v>
      </c>
      <c r="I21" s="115">
        <v>326200</v>
      </c>
      <c r="J21" s="116">
        <v>365700</v>
      </c>
      <c r="K21" s="117">
        <v>576800</v>
      </c>
      <c r="L21" s="117">
        <v>609800</v>
      </c>
      <c r="M21" s="115">
        <v>968800</v>
      </c>
      <c r="N21" s="117">
        <v>1020800</v>
      </c>
      <c r="O21" s="117">
        <v>1095000</v>
      </c>
      <c r="P21" s="118">
        <v>1142500</v>
      </c>
    </row>
    <row r="22" spans="1:16" s="32" customFormat="1" ht="15">
      <c r="A22" s="119">
        <v>25</v>
      </c>
      <c r="B22" s="112">
        <v>298000</v>
      </c>
      <c r="C22" s="112">
        <f t="shared" si="0"/>
        <v>403000</v>
      </c>
      <c r="D22" s="112">
        <v>418000</v>
      </c>
      <c r="E22" s="112">
        <v>428000</v>
      </c>
      <c r="F22" s="112">
        <v>606000</v>
      </c>
      <c r="G22" s="113">
        <v>696000</v>
      </c>
      <c r="H22" s="114">
        <v>26</v>
      </c>
      <c r="I22" s="115">
        <v>334800</v>
      </c>
      <c r="J22" s="116">
        <v>374400</v>
      </c>
      <c r="K22" s="117">
        <v>590800</v>
      </c>
      <c r="L22" s="117">
        <v>623800</v>
      </c>
      <c r="M22" s="115">
        <v>991800</v>
      </c>
      <c r="N22" s="117">
        <v>1045000</v>
      </c>
      <c r="O22" s="117">
        <v>1122200</v>
      </c>
      <c r="P22" s="118">
        <v>1172200</v>
      </c>
    </row>
    <row r="23" spans="1:16" s="32" customFormat="1" ht="15">
      <c r="A23" s="119">
        <v>27</v>
      </c>
      <c r="B23" s="112">
        <v>304000</v>
      </c>
      <c r="C23" s="112">
        <f t="shared" si="0"/>
        <v>412000</v>
      </c>
      <c r="D23" s="112">
        <v>427000</v>
      </c>
      <c r="E23" s="112">
        <v>437000</v>
      </c>
      <c r="F23" s="112">
        <v>616000</v>
      </c>
      <c r="G23" s="113">
        <v>706000</v>
      </c>
      <c r="H23" s="114">
        <v>28</v>
      </c>
      <c r="I23" s="115">
        <v>343400</v>
      </c>
      <c r="J23" s="116">
        <v>383000</v>
      </c>
      <c r="K23" s="117">
        <v>604800</v>
      </c>
      <c r="L23" s="117">
        <v>637800</v>
      </c>
      <c r="M23" s="115">
        <v>1014800</v>
      </c>
      <c r="N23" s="117">
        <v>1069200</v>
      </c>
      <c r="O23" s="117">
        <v>1149400</v>
      </c>
      <c r="P23" s="118">
        <v>1201900</v>
      </c>
    </row>
    <row r="24" spans="1:16" s="32" customFormat="1" ht="15">
      <c r="A24" s="119">
        <v>29</v>
      </c>
      <c r="B24" s="112">
        <v>310000</v>
      </c>
      <c r="C24" s="112">
        <f t="shared" si="0"/>
        <v>421000</v>
      </c>
      <c r="D24" s="112">
        <v>436000</v>
      </c>
      <c r="E24" s="112">
        <v>446000</v>
      </c>
      <c r="F24" s="112">
        <v>626000</v>
      </c>
      <c r="G24" s="113">
        <v>716000</v>
      </c>
      <c r="H24" s="114">
        <v>30</v>
      </c>
      <c r="I24" s="115">
        <v>352000</v>
      </c>
      <c r="J24" s="116">
        <v>391500</v>
      </c>
      <c r="K24" s="117">
        <v>634800</v>
      </c>
      <c r="L24" s="117">
        <v>667800</v>
      </c>
      <c r="M24" s="115">
        <v>1043000</v>
      </c>
      <c r="N24" s="117">
        <v>1098600</v>
      </c>
      <c r="O24" s="117">
        <v>1181800</v>
      </c>
      <c r="P24" s="118">
        <v>1236800</v>
      </c>
    </row>
    <row r="25" spans="1:16" s="32" customFormat="1" ht="15">
      <c r="A25" s="119">
        <v>31</v>
      </c>
      <c r="B25" s="112">
        <v>316000</v>
      </c>
      <c r="C25" s="112">
        <f t="shared" si="0"/>
        <v>430000</v>
      </c>
      <c r="D25" s="112">
        <v>445000</v>
      </c>
      <c r="E25" s="112">
        <v>455000</v>
      </c>
      <c r="F25" s="112">
        <v>636000</v>
      </c>
      <c r="G25" s="113">
        <v>726000</v>
      </c>
      <c r="H25" s="114">
        <v>32</v>
      </c>
      <c r="I25" s="115">
        <v>360600</v>
      </c>
      <c r="J25" s="116">
        <v>403700</v>
      </c>
      <c r="K25" s="117">
        <v>648800</v>
      </c>
      <c r="L25" s="117">
        <v>681800</v>
      </c>
      <c r="M25" s="115">
        <v>1066000</v>
      </c>
      <c r="N25" s="117">
        <v>1122800</v>
      </c>
      <c r="O25" s="117">
        <v>1209000</v>
      </c>
      <c r="P25" s="118">
        <v>1266500</v>
      </c>
    </row>
    <row r="26" spans="1:16" s="32" customFormat="1" ht="15">
      <c r="A26" s="111" t="s">
        <v>53</v>
      </c>
      <c r="B26" s="112">
        <v>324500</v>
      </c>
      <c r="C26" s="112">
        <f t="shared" si="0"/>
        <v>445000</v>
      </c>
      <c r="D26" s="112">
        <v>460000</v>
      </c>
      <c r="E26" s="112">
        <v>470000</v>
      </c>
      <c r="F26" s="112">
        <v>652000</v>
      </c>
      <c r="G26" s="113">
        <v>742000</v>
      </c>
      <c r="H26" s="114">
        <v>34</v>
      </c>
      <c r="I26" s="115">
        <v>372800</v>
      </c>
      <c r="J26" s="120"/>
      <c r="K26" s="117">
        <v>662800</v>
      </c>
      <c r="L26" s="117"/>
      <c r="M26" s="115">
        <v>1089000</v>
      </c>
      <c r="N26" s="117"/>
      <c r="O26" s="117">
        <v>1236200</v>
      </c>
      <c r="P26" s="118"/>
    </row>
    <row r="27" spans="1:16" s="32" customFormat="1" ht="15">
      <c r="A27" s="119">
        <v>35</v>
      </c>
      <c r="B27" s="112">
        <v>330500</v>
      </c>
      <c r="C27" s="112">
        <f t="shared" si="0"/>
        <v>454000</v>
      </c>
      <c r="D27" s="112">
        <v>469000</v>
      </c>
      <c r="E27" s="112">
        <v>479000</v>
      </c>
      <c r="F27" s="112">
        <v>662000</v>
      </c>
      <c r="G27" s="113">
        <v>752000</v>
      </c>
      <c r="H27" s="114">
        <v>36</v>
      </c>
      <c r="I27" s="115">
        <v>381400</v>
      </c>
      <c r="J27" s="121"/>
      <c r="K27" s="117">
        <v>676800</v>
      </c>
      <c r="L27" s="122"/>
      <c r="M27" s="115">
        <v>1112000</v>
      </c>
      <c r="N27" s="117"/>
      <c r="O27" s="117">
        <v>1263400</v>
      </c>
      <c r="P27" s="118"/>
    </row>
    <row r="28" spans="1:16" s="32" customFormat="1" ht="15">
      <c r="A28" s="119">
        <v>37</v>
      </c>
      <c r="B28" s="112">
        <v>336500</v>
      </c>
      <c r="C28" s="112">
        <f t="shared" si="0"/>
        <v>463000</v>
      </c>
      <c r="D28" s="112">
        <v>478000</v>
      </c>
      <c r="E28" s="112">
        <v>488000</v>
      </c>
      <c r="F28" s="112">
        <v>672000</v>
      </c>
      <c r="G28" s="113">
        <v>762000</v>
      </c>
      <c r="H28" s="114">
        <v>38</v>
      </c>
      <c r="I28" s="115">
        <v>390000</v>
      </c>
      <c r="J28" s="121"/>
      <c r="K28" s="117">
        <v>706800</v>
      </c>
      <c r="L28" s="122"/>
      <c r="M28" s="115">
        <v>1140200</v>
      </c>
      <c r="N28" s="117"/>
      <c r="O28" s="117">
        <v>1295800</v>
      </c>
      <c r="P28" s="118"/>
    </row>
    <row r="29" spans="1:16" s="32" customFormat="1" ht="15">
      <c r="A29" s="119">
        <v>39</v>
      </c>
      <c r="B29" s="112">
        <v>342500</v>
      </c>
      <c r="C29" s="112">
        <f t="shared" si="0"/>
        <v>472000</v>
      </c>
      <c r="D29" s="112">
        <v>487000</v>
      </c>
      <c r="E29" s="112">
        <v>497000</v>
      </c>
      <c r="F29" s="112">
        <v>682000</v>
      </c>
      <c r="G29" s="113">
        <v>772000</v>
      </c>
      <c r="H29" s="114">
        <v>40</v>
      </c>
      <c r="I29" s="115">
        <v>398600</v>
      </c>
      <c r="J29" s="121"/>
      <c r="K29" s="117">
        <v>720800</v>
      </c>
      <c r="L29" s="122"/>
      <c r="M29" s="115">
        <v>1163200</v>
      </c>
      <c r="N29" s="117"/>
      <c r="O29" s="117">
        <v>1323000</v>
      </c>
      <c r="P29" s="118"/>
    </row>
    <row r="30" spans="1:16" s="32" customFormat="1" ht="15">
      <c r="A30" s="111" t="s">
        <v>54</v>
      </c>
      <c r="B30" s="112">
        <v>351000</v>
      </c>
      <c r="C30" s="112">
        <f t="shared" si="0"/>
        <v>487000</v>
      </c>
      <c r="D30" s="112">
        <v>502000</v>
      </c>
      <c r="E30" s="112">
        <v>512000</v>
      </c>
      <c r="F30" s="112">
        <v>698000</v>
      </c>
      <c r="G30" s="113">
        <v>788000</v>
      </c>
      <c r="H30" s="114">
        <v>42</v>
      </c>
      <c r="I30" s="115">
        <v>407200</v>
      </c>
      <c r="J30" s="121"/>
      <c r="K30" s="117">
        <v>734800</v>
      </c>
      <c r="L30" s="122"/>
      <c r="M30" s="115">
        <v>1186200</v>
      </c>
      <c r="N30" s="117"/>
      <c r="O30" s="117">
        <v>1350200</v>
      </c>
      <c r="P30" s="118"/>
    </row>
    <row r="31" spans="1:16" s="32" customFormat="1" ht="15">
      <c r="A31" s="119">
        <v>43</v>
      </c>
      <c r="B31" s="112">
        <v>357000</v>
      </c>
      <c r="C31" s="112">
        <f t="shared" si="0"/>
        <v>496000</v>
      </c>
      <c r="D31" s="112">
        <v>511000</v>
      </c>
      <c r="E31" s="112">
        <v>521000</v>
      </c>
      <c r="F31" s="112">
        <v>708000</v>
      </c>
      <c r="G31" s="113">
        <v>798000</v>
      </c>
      <c r="H31" s="114">
        <v>44</v>
      </c>
      <c r="I31" s="115">
        <v>419400</v>
      </c>
      <c r="J31" s="121"/>
      <c r="K31" s="117">
        <v>748800</v>
      </c>
      <c r="L31" s="122"/>
      <c r="M31" s="115">
        <v>1209200</v>
      </c>
      <c r="N31" s="117"/>
      <c r="O31" s="117">
        <v>1377400</v>
      </c>
      <c r="P31" s="118"/>
    </row>
    <row r="32" spans="1:16" s="32" customFormat="1" ht="15">
      <c r="A32" s="119">
        <v>45</v>
      </c>
      <c r="B32" s="112">
        <v>363000</v>
      </c>
      <c r="C32" s="112">
        <f t="shared" si="0"/>
        <v>505000</v>
      </c>
      <c r="D32" s="112">
        <v>520000</v>
      </c>
      <c r="E32" s="112">
        <v>530000</v>
      </c>
      <c r="F32" s="112">
        <v>718000</v>
      </c>
      <c r="G32" s="113">
        <v>808000</v>
      </c>
      <c r="H32" s="114">
        <v>46</v>
      </c>
      <c r="I32" s="115">
        <v>428000</v>
      </c>
      <c r="J32" s="121"/>
      <c r="K32" s="117">
        <v>778800</v>
      </c>
      <c r="L32" s="122"/>
      <c r="M32" s="115">
        <v>1237400</v>
      </c>
      <c r="N32" s="117"/>
      <c r="O32" s="117">
        <v>1409800</v>
      </c>
      <c r="P32" s="118"/>
    </row>
    <row r="33" spans="1:16" s="32" customFormat="1" ht="15">
      <c r="A33" s="119">
        <v>47</v>
      </c>
      <c r="B33" s="112">
        <v>369000</v>
      </c>
      <c r="C33" s="112">
        <f t="shared" si="0"/>
        <v>514000</v>
      </c>
      <c r="D33" s="112">
        <v>529000</v>
      </c>
      <c r="E33" s="112">
        <v>539000</v>
      </c>
      <c r="F33" s="112">
        <v>728000</v>
      </c>
      <c r="G33" s="113">
        <v>818000</v>
      </c>
      <c r="H33" s="114">
        <v>48</v>
      </c>
      <c r="I33" s="115">
        <v>436600</v>
      </c>
      <c r="J33" s="121"/>
      <c r="K33" s="117">
        <v>792800</v>
      </c>
      <c r="L33" s="122"/>
      <c r="M33" s="115">
        <v>1260400</v>
      </c>
      <c r="N33" s="117"/>
      <c r="O33" s="117">
        <v>1437000</v>
      </c>
      <c r="P33" s="118"/>
    </row>
    <row r="34" spans="1:16" s="32" customFormat="1" ht="15">
      <c r="A34" s="119">
        <v>49</v>
      </c>
      <c r="B34" s="112">
        <v>375000</v>
      </c>
      <c r="C34" s="112">
        <f t="shared" si="0"/>
        <v>523000</v>
      </c>
      <c r="D34" s="112">
        <v>538000</v>
      </c>
      <c r="E34" s="112">
        <v>548000</v>
      </c>
      <c r="F34" s="112">
        <v>738000</v>
      </c>
      <c r="G34" s="113">
        <v>828000</v>
      </c>
      <c r="H34" s="114">
        <v>50</v>
      </c>
      <c r="I34" s="123">
        <v>445200</v>
      </c>
      <c r="J34" s="124"/>
      <c r="K34" s="125">
        <v>806800</v>
      </c>
      <c r="L34" s="126"/>
      <c r="M34" s="123">
        <v>1283400</v>
      </c>
      <c r="N34" s="125"/>
      <c r="O34" s="125">
        <v>1464200</v>
      </c>
      <c r="P34" s="127"/>
    </row>
    <row r="35" spans="1:16" s="32" customFormat="1" ht="15">
      <c r="A35" s="111" t="s">
        <v>55</v>
      </c>
      <c r="B35" s="112">
        <v>383500</v>
      </c>
      <c r="C35" s="112">
        <f t="shared" si="0"/>
        <v>538000</v>
      </c>
      <c r="D35" s="112">
        <v>553000</v>
      </c>
      <c r="E35" s="112">
        <v>563000</v>
      </c>
      <c r="F35" s="112">
        <v>754000</v>
      </c>
      <c r="G35" s="113">
        <v>844000</v>
      </c>
      <c r="H35" s="128">
        <v>52</v>
      </c>
      <c r="I35" s="129">
        <v>453800</v>
      </c>
      <c r="J35" s="130"/>
      <c r="K35" s="131">
        <v>820800</v>
      </c>
      <c r="L35" s="130"/>
      <c r="M35" s="131">
        <v>1306400</v>
      </c>
      <c r="N35" s="130"/>
      <c r="O35" s="131">
        <v>1491400</v>
      </c>
      <c r="P35" s="132"/>
    </row>
    <row r="36" spans="1:16" s="32" customFormat="1" ht="15">
      <c r="A36" s="119">
        <v>53</v>
      </c>
      <c r="B36" s="112">
        <v>389500</v>
      </c>
      <c r="C36" s="112">
        <f t="shared" si="0"/>
        <v>547000</v>
      </c>
      <c r="D36" s="112">
        <v>562000</v>
      </c>
      <c r="E36" s="112">
        <v>572000</v>
      </c>
      <c r="F36" s="112">
        <v>764000</v>
      </c>
      <c r="G36" s="113">
        <v>854000</v>
      </c>
      <c r="H36" s="128">
        <v>54</v>
      </c>
      <c r="I36" s="129">
        <v>466000</v>
      </c>
      <c r="J36" s="130"/>
      <c r="K36" s="131">
        <v>850800</v>
      </c>
      <c r="L36" s="130"/>
      <c r="M36" s="131">
        <v>1329200</v>
      </c>
      <c r="N36" s="130"/>
      <c r="O36" s="131">
        <v>1523800</v>
      </c>
      <c r="P36" s="133"/>
    </row>
    <row r="37" spans="1:16" s="32" customFormat="1" ht="15">
      <c r="A37" s="119">
        <v>55</v>
      </c>
      <c r="B37" s="112">
        <v>395500</v>
      </c>
      <c r="C37" s="112">
        <f t="shared" si="0"/>
        <v>556000</v>
      </c>
      <c r="D37" s="112">
        <v>571000</v>
      </c>
      <c r="E37" s="112">
        <v>581000</v>
      </c>
      <c r="F37" s="112">
        <v>774000</v>
      </c>
      <c r="G37" s="113">
        <v>864000</v>
      </c>
      <c r="H37" s="128">
        <v>56</v>
      </c>
      <c r="I37" s="129">
        <v>474600</v>
      </c>
      <c r="J37" s="130"/>
      <c r="K37" s="131">
        <v>864800</v>
      </c>
      <c r="L37" s="130"/>
      <c r="M37" s="131">
        <v>1352200</v>
      </c>
      <c r="N37" s="130"/>
      <c r="O37" s="131">
        <v>1551000</v>
      </c>
      <c r="P37" s="133"/>
    </row>
    <row r="38" spans="1:16" s="32" customFormat="1" ht="15">
      <c r="A38" s="119">
        <v>57</v>
      </c>
      <c r="B38" s="112">
        <v>401500</v>
      </c>
      <c r="C38" s="112">
        <f t="shared" si="0"/>
        <v>565000</v>
      </c>
      <c r="D38" s="112">
        <v>580000</v>
      </c>
      <c r="E38" s="112">
        <v>590000</v>
      </c>
      <c r="F38" s="112">
        <v>784000</v>
      </c>
      <c r="G38" s="113">
        <v>874000</v>
      </c>
      <c r="H38" s="128">
        <v>58</v>
      </c>
      <c r="I38" s="129">
        <v>483200</v>
      </c>
      <c r="J38" s="130"/>
      <c r="K38" s="131">
        <v>878800</v>
      </c>
      <c r="L38" s="130"/>
      <c r="M38" s="131">
        <v>1375200</v>
      </c>
      <c r="N38" s="130"/>
      <c r="O38" s="131">
        <v>1578200</v>
      </c>
      <c r="P38" s="133"/>
    </row>
    <row r="39" spans="1:16" s="32" customFormat="1" ht="15">
      <c r="A39" s="111" t="s">
        <v>56</v>
      </c>
      <c r="B39" s="112">
        <v>410000</v>
      </c>
      <c r="C39" s="112">
        <f t="shared" si="0"/>
        <v>580000</v>
      </c>
      <c r="D39" s="112">
        <v>595000</v>
      </c>
      <c r="E39" s="112">
        <v>605000</v>
      </c>
      <c r="F39" s="112">
        <v>800000</v>
      </c>
      <c r="G39" s="113">
        <v>890000</v>
      </c>
      <c r="H39" s="128">
        <v>60</v>
      </c>
      <c r="I39" s="129">
        <v>491800</v>
      </c>
      <c r="J39" s="130"/>
      <c r="K39" s="131">
        <v>892800</v>
      </c>
      <c r="L39" s="130"/>
      <c r="M39" s="131">
        <v>1398200</v>
      </c>
      <c r="N39" s="130"/>
      <c r="O39" s="131">
        <v>1605400</v>
      </c>
      <c r="P39" s="133"/>
    </row>
    <row r="40" spans="1:16" s="32" customFormat="1" ht="15">
      <c r="A40" s="119">
        <v>61</v>
      </c>
      <c r="B40" s="112">
        <v>416000</v>
      </c>
      <c r="C40" s="112">
        <f t="shared" si="0"/>
        <v>589000</v>
      </c>
      <c r="D40" s="112">
        <v>604000</v>
      </c>
      <c r="E40" s="112">
        <v>614000</v>
      </c>
      <c r="F40" s="112">
        <v>810000</v>
      </c>
      <c r="G40" s="113">
        <v>900000</v>
      </c>
      <c r="H40" s="128">
        <v>62</v>
      </c>
      <c r="I40" s="129">
        <v>500400</v>
      </c>
      <c r="J40" s="130"/>
      <c r="K40" s="131">
        <v>922800</v>
      </c>
      <c r="L40" s="130"/>
      <c r="M40" s="131">
        <v>1426400</v>
      </c>
      <c r="N40" s="130"/>
      <c r="O40" s="131">
        <v>1637800</v>
      </c>
      <c r="P40" s="133"/>
    </row>
    <row r="41" spans="1:16" s="32" customFormat="1" ht="15">
      <c r="A41" s="119">
        <v>63</v>
      </c>
      <c r="B41" s="112">
        <v>422000</v>
      </c>
      <c r="C41" s="112">
        <f t="shared" si="0"/>
        <v>598000</v>
      </c>
      <c r="D41" s="112">
        <v>613000</v>
      </c>
      <c r="E41" s="112">
        <v>623000</v>
      </c>
      <c r="F41" s="112">
        <v>820000</v>
      </c>
      <c r="G41" s="113">
        <v>910000</v>
      </c>
      <c r="H41" s="128">
        <v>64</v>
      </c>
      <c r="I41" s="129">
        <v>512600</v>
      </c>
      <c r="J41" s="130"/>
      <c r="K41" s="131">
        <v>936800</v>
      </c>
      <c r="L41" s="130"/>
      <c r="M41" s="131">
        <v>1449400</v>
      </c>
      <c r="N41" s="130"/>
      <c r="O41" s="131">
        <v>1665000</v>
      </c>
      <c r="P41" s="133"/>
    </row>
    <row r="42" spans="1:16" s="32" customFormat="1" ht="15">
      <c r="A42" s="119">
        <v>65</v>
      </c>
      <c r="B42" s="112">
        <v>428000</v>
      </c>
      <c r="C42" s="112">
        <f t="shared" si="0"/>
        <v>607000</v>
      </c>
      <c r="D42" s="112">
        <v>622000</v>
      </c>
      <c r="E42" s="112">
        <v>632000</v>
      </c>
      <c r="F42" s="112">
        <v>830000</v>
      </c>
      <c r="G42" s="113">
        <v>920000</v>
      </c>
      <c r="H42" s="128">
        <v>66</v>
      </c>
      <c r="I42" s="129">
        <v>521200</v>
      </c>
      <c r="J42" s="130"/>
      <c r="K42" s="131">
        <v>950800</v>
      </c>
      <c r="L42" s="130"/>
      <c r="M42" s="131">
        <v>1472400</v>
      </c>
      <c r="N42" s="130"/>
      <c r="O42" s="131">
        <v>1692200</v>
      </c>
      <c r="P42" s="133"/>
    </row>
    <row r="43" spans="1:16" s="32" customFormat="1" ht="15">
      <c r="A43" s="119">
        <f>A42+2</f>
        <v>67</v>
      </c>
      <c r="B43" s="112">
        <v>434000</v>
      </c>
      <c r="C43" s="112">
        <f t="shared" si="0"/>
        <v>616000</v>
      </c>
      <c r="D43" s="112">
        <v>631000</v>
      </c>
      <c r="E43" s="112">
        <v>641000</v>
      </c>
      <c r="F43" s="112">
        <v>840000</v>
      </c>
      <c r="G43" s="113">
        <v>930000</v>
      </c>
      <c r="H43" s="128">
        <v>68</v>
      </c>
      <c r="I43" s="129">
        <v>529800</v>
      </c>
      <c r="J43" s="130"/>
      <c r="K43" s="131">
        <v>964800</v>
      </c>
      <c r="L43" s="130"/>
      <c r="M43" s="131">
        <v>1495400</v>
      </c>
      <c r="N43" s="130"/>
      <c r="O43" s="131">
        <v>1719400</v>
      </c>
      <c r="P43" s="133"/>
    </row>
    <row r="44" spans="1:16" s="32" customFormat="1" ht="15">
      <c r="A44" s="111" t="s">
        <v>57</v>
      </c>
      <c r="B44" s="112">
        <v>442500</v>
      </c>
      <c r="C44" s="112">
        <f t="shared" si="0"/>
        <v>631000</v>
      </c>
      <c r="D44" s="112">
        <v>646000</v>
      </c>
      <c r="E44" s="112">
        <v>656000</v>
      </c>
      <c r="F44" s="112">
        <v>856000</v>
      </c>
      <c r="G44" s="113">
        <v>946000</v>
      </c>
      <c r="H44" s="128">
        <v>70</v>
      </c>
      <c r="I44" s="129">
        <v>538400</v>
      </c>
      <c r="J44" s="130"/>
      <c r="K44" s="131">
        <v>994800</v>
      </c>
      <c r="L44" s="130"/>
      <c r="M44" s="131">
        <v>1523600</v>
      </c>
      <c r="N44" s="130"/>
      <c r="O44" s="131">
        <v>1751800</v>
      </c>
      <c r="P44" s="133"/>
    </row>
    <row r="45" spans="1:16" s="32" customFormat="1" ht="15">
      <c r="A45" s="119">
        <v>71</v>
      </c>
      <c r="B45" s="112">
        <v>448500</v>
      </c>
      <c r="C45" s="112">
        <f t="shared" si="0"/>
        <v>640000</v>
      </c>
      <c r="D45" s="112">
        <v>655000</v>
      </c>
      <c r="E45" s="112">
        <v>665000</v>
      </c>
      <c r="F45" s="112">
        <v>866000</v>
      </c>
      <c r="G45" s="113">
        <v>956000</v>
      </c>
      <c r="H45" s="128">
        <v>72</v>
      </c>
      <c r="I45" s="129">
        <v>547000</v>
      </c>
      <c r="J45" s="130"/>
      <c r="K45" s="131">
        <v>1008800</v>
      </c>
      <c r="L45" s="130"/>
      <c r="M45" s="131">
        <v>1546600</v>
      </c>
      <c r="N45" s="130"/>
      <c r="O45" s="131">
        <v>1779000</v>
      </c>
      <c r="P45" s="133"/>
    </row>
    <row r="46" spans="1:16" s="32" customFormat="1" ht="15">
      <c r="A46" s="119">
        <v>73</v>
      </c>
      <c r="B46" s="112">
        <v>454500</v>
      </c>
      <c r="C46" s="112">
        <f t="shared" si="0"/>
        <v>649000</v>
      </c>
      <c r="D46" s="112">
        <v>664000</v>
      </c>
      <c r="E46" s="112">
        <v>674000</v>
      </c>
      <c r="F46" s="112">
        <v>876000</v>
      </c>
      <c r="G46" s="113">
        <v>966000</v>
      </c>
      <c r="H46" s="128">
        <v>74</v>
      </c>
      <c r="I46" s="129">
        <v>559200</v>
      </c>
      <c r="J46" s="130"/>
      <c r="K46" s="131">
        <v>1022800</v>
      </c>
      <c r="L46" s="130"/>
      <c r="M46" s="131">
        <v>1569600</v>
      </c>
      <c r="N46" s="130"/>
      <c r="O46" s="131">
        <v>1806200</v>
      </c>
      <c r="P46" s="133"/>
    </row>
    <row r="47" spans="1:16" s="32" customFormat="1" ht="15">
      <c r="A47" s="119">
        <v>75</v>
      </c>
      <c r="B47" s="112">
        <v>460500</v>
      </c>
      <c r="C47" s="112">
        <f t="shared" si="0"/>
        <v>658000</v>
      </c>
      <c r="D47" s="112">
        <v>673000</v>
      </c>
      <c r="E47" s="112">
        <v>683000</v>
      </c>
      <c r="F47" s="112">
        <v>886000</v>
      </c>
      <c r="G47" s="113">
        <v>976000</v>
      </c>
      <c r="H47" s="128">
        <v>76</v>
      </c>
      <c r="I47" s="129">
        <v>567800</v>
      </c>
      <c r="J47" s="130"/>
      <c r="K47" s="131">
        <v>1036800</v>
      </c>
      <c r="L47" s="130"/>
      <c r="M47" s="131">
        <v>1592600</v>
      </c>
      <c r="N47" s="130"/>
      <c r="O47" s="131">
        <v>1833400</v>
      </c>
      <c r="P47" s="133"/>
    </row>
    <row r="48" spans="1:16" s="32" customFormat="1" ht="15">
      <c r="A48" s="111" t="s">
        <v>58</v>
      </c>
      <c r="B48" s="112">
        <v>469000</v>
      </c>
      <c r="C48" s="112">
        <f>SUM(D48-15000)</f>
        <v>673000</v>
      </c>
      <c r="D48" s="112">
        <v>688000</v>
      </c>
      <c r="E48" s="112">
        <v>698000</v>
      </c>
      <c r="F48" s="112">
        <v>902000</v>
      </c>
      <c r="G48" s="113">
        <v>992000</v>
      </c>
      <c r="H48" s="128">
        <v>78</v>
      </c>
      <c r="I48" s="129">
        <v>576400</v>
      </c>
      <c r="J48" s="130"/>
      <c r="K48" s="131">
        <v>1066800</v>
      </c>
      <c r="L48" s="130"/>
      <c r="M48" s="131">
        <v>1620800</v>
      </c>
      <c r="N48" s="130"/>
      <c r="O48" s="131">
        <v>1865800</v>
      </c>
      <c r="P48" s="133"/>
    </row>
    <row r="49" spans="1:16" s="32" customFormat="1" ht="15.75" thickBot="1">
      <c r="A49" s="119">
        <v>79</v>
      </c>
      <c r="B49" s="112">
        <v>475000</v>
      </c>
      <c r="C49" s="112">
        <f t="shared" si="0"/>
        <v>682000</v>
      </c>
      <c r="D49" s="112">
        <v>697000</v>
      </c>
      <c r="E49" s="112">
        <v>707000</v>
      </c>
      <c r="F49" s="112">
        <v>912000</v>
      </c>
      <c r="G49" s="113">
        <v>1002000</v>
      </c>
      <c r="H49" s="134">
        <v>80</v>
      </c>
      <c r="I49" s="135">
        <v>588600</v>
      </c>
      <c r="J49" s="136"/>
      <c r="K49" s="137">
        <v>1080800</v>
      </c>
      <c r="L49" s="136"/>
      <c r="M49" s="137">
        <v>1643800</v>
      </c>
      <c r="N49" s="136"/>
      <c r="O49" s="137">
        <v>1893000</v>
      </c>
      <c r="P49" s="138"/>
    </row>
    <row r="50" spans="1:16" s="32" customFormat="1" ht="15">
      <c r="A50" s="119">
        <v>81</v>
      </c>
      <c r="B50" s="112">
        <v>481000</v>
      </c>
      <c r="C50" s="112">
        <f t="shared" si="0"/>
        <v>691000</v>
      </c>
      <c r="D50" s="112">
        <v>706000</v>
      </c>
      <c r="E50" s="112">
        <v>716000</v>
      </c>
      <c r="F50" s="112">
        <v>922000</v>
      </c>
      <c r="G50" s="113">
        <v>1012000</v>
      </c>
      <c r="H50" s="139" t="s">
        <v>59</v>
      </c>
      <c r="I50" s="140"/>
      <c r="J50" s="140"/>
      <c r="K50" s="140"/>
      <c r="L50" s="141"/>
      <c r="M50" s="142" t="s">
        <v>60</v>
      </c>
      <c r="N50" s="143"/>
      <c r="O50" s="143"/>
      <c r="P50" s="144"/>
    </row>
    <row r="51" spans="1:16" s="32" customFormat="1" ht="15.75" thickBot="1">
      <c r="A51" s="119">
        <v>83</v>
      </c>
      <c r="B51" s="112">
        <v>487000</v>
      </c>
      <c r="C51" s="112">
        <f t="shared" si="0"/>
        <v>700000</v>
      </c>
      <c r="D51" s="112">
        <v>715000</v>
      </c>
      <c r="E51" s="112">
        <v>725000</v>
      </c>
      <c r="F51" s="112">
        <v>932000</v>
      </c>
      <c r="G51" s="113">
        <v>1022000</v>
      </c>
      <c r="H51" s="145" t="s">
        <v>61</v>
      </c>
      <c r="I51" s="146"/>
      <c r="J51" s="146"/>
      <c r="K51" s="146"/>
      <c r="L51" s="147"/>
      <c r="M51" s="148" t="s">
        <v>62</v>
      </c>
      <c r="N51" s="149"/>
      <c r="O51" s="149"/>
      <c r="P51" s="150"/>
    </row>
    <row r="52" spans="1:16" s="32" customFormat="1" ht="15">
      <c r="A52" s="119">
        <v>85</v>
      </c>
      <c r="B52" s="112">
        <v>493000</v>
      </c>
      <c r="C52" s="112">
        <f t="shared" si="0"/>
        <v>709000</v>
      </c>
      <c r="D52" s="112">
        <v>724000</v>
      </c>
      <c r="E52" s="112">
        <v>734000</v>
      </c>
      <c r="F52" s="112">
        <v>942000</v>
      </c>
      <c r="G52" s="113">
        <v>1032000</v>
      </c>
      <c r="H52" s="145" t="s">
        <v>63</v>
      </c>
      <c r="I52" s="146"/>
      <c r="J52" s="146"/>
      <c r="K52" s="146"/>
      <c r="L52" s="147"/>
      <c r="M52" s="151" t="s">
        <v>64</v>
      </c>
      <c r="N52" s="152"/>
      <c r="O52" s="153" t="s">
        <v>65</v>
      </c>
      <c r="P52" s="154"/>
    </row>
    <row r="53" spans="1:16" s="32" customFormat="1" ht="15.75" thickBot="1">
      <c r="A53" s="111" t="s">
        <v>66</v>
      </c>
      <c r="B53" s="112">
        <v>501500</v>
      </c>
      <c r="C53" s="112">
        <f t="shared" si="0"/>
        <v>724000</v>
      </c>
      <c r="D53" s="112">
        <v>739000</v>
      </c>
      <c r="E53" s="112">
        <v>749000</v>
      </c>
      <c r="F53" s="112">
        <v>958000</v>
      </c>
      <c r="G53" s="113">
        <v>1048000</v>
      </c>
      <c r="H53" s="145" t="s">
        <v>67</v>
      </c>
      <c r="I53" s="146"/>
      <c r="J53" s="146"/>
      <c r="K53" s="146"/>
      <c r="L53" s="147"/>
      <c r="M53" s="155" t="s">
        <v>68</v>
      </c>
      <c r="N53" s="156"/>
      <c r="O53" s="155" t="s">
        <v>69</v>
      </c>
      <c r="P53" s="156"/>
    </row>
    <row r="54" spans="1:16" s="32" customFormat="1" ht="15.75" thickBot="1">
      <c r="A54" s="119">
        <v>89</v>
      </c>
      <c r="B54" s="112">
        <v>507500</v>
      </c>
      <c r="C54" s="112">
        <f t="shared" si="0"/>
        <v>733000</v>
      </c>
      <c r="D54" s="112">
        <v>748000</v>
      </c>
      <c r="E54" s="112">
        <v>758000</v>
      </c>
      <c r="F54" s="112">
        <v>968000</v>
      </c>
      <c r="G54" s="113">
        <v>1058000</v>
      </c>
      <c r="H54" s="157" t="s">
        <v>70</v>
      </c>
      <c r="I54" s="158"/>
      <c r="J54" s="158"/>
      <c r="K54" s="158"/>
      <c r="L54" s="147"/>
      <c r="M54" s="114" t="s">
        <v>71</v>
      </c>
      <c r="N54" s="159" t="s">
        <v>72</v>
      </c>
      <c r="O54" s="114" t="s">
        <v>71</v>
      </c>
      <c r="P54" s="159" t="s">
        <v>73</v>
      </c>
    </row>
    <row r="55" spans="1:16" s="32" customFormat="1" ht="15.75" thickBot="1">
      <c r="A55" s="119">
        <v>91</v>
      </c>
      <c r="B55" s="112">
        <v>513500</v>
      </c>
      <c r="C55" s="112">
        <f t="shared" si="0"/>
        <v>742000</v>
      </c>
      <c r="D55" s="112">
        <v>757000</v>
      </c>
      <c r="E55" s="112">
        <v>767000</v>
      </c>
      <c r="F55" s="112">
        <v>978000</v>
      </c>
      <c r="G55" s="113">
        <v>1068000</v>
      </c>
      <c r="H55" s="160"/>
      <c r="I55" s="161"/>
      <c r="J55" s="162" t="s">
        <v>74</v>
      </c>
      <c r="K55" s="161"/>
      <c r="L55" s="163"/>
      <c r="M55" s="164">
        <v>4</v>
      </c>
      <c r="N55" s="165">
        <v>198000</v>
      </c>
      <c r="O55" s="164">
        <v>2</v>
      </c>
      <c r="P55" s="165">
        <v>113500</v>
      </c>
    </row>
    <row r="56" spans="1:16" s="32" customFormat="1" ht="15">
      <c r="A56" s="119">
        <v>93</v>
      </c>
      <c r="B56" s="112">
        <v>519500</v>
      </c>
      <c r="C56" s="112">
        <f t="shared" si="0"/>
        <v>751000</v>
      </c>
      <c r="D56" s="112">
        <v>766000</v>
      </c>
      <c r="E56" s="112">
        <v>776000</v>
      </c>
      <c r="F56" s="112">
        <v>988000</v>
      </c>
      <c r="G56" s="113">
        <v>1078000</v>
      </c>
      <c r="H56" s="166"/>
      <c r="I56"/>
      <c r="J56"/>
      <c r="K56"/>
      <c r="L56" s="167"/>
      <c r="M56" s="168">
        <v>6</v>
      </c>
      <c r="N56" s="169">
        <v>204000</v>
      </c>
      <c r="O56" s="168">
        <v>4</v>
      </c>
      <c r="P56" s="169">
        <v>118500</v>
      </c>
    </row>
    <row r="57" spans="1:16" s="32" customFormat="1" ht="15">
      <c r="A57" s="119">
        <v>95</v>
      </c>
      <c r="B57" s="112">
        <v>525500</v>
      </c>
      <c r="C57" s="112">
        <f t="shared" si="0"/>
        <v>760000</v>
      </c>
      <c r="D57" s="112">
        <v>775000</v>
      </c>
      <c r="E57" s="112">
        <v>785000</v>
      </c>
      <c r="F57" s="112">
        <v>998000</v>
      </c>
      <c r="G57" s="113">
        <v>1088000</v>
      </c>
      <c r="H57" s="166"/>
      <c r="I57"/>
      <c r="J57"/>
      <c r="K57"/>
      <c r="L57" s="167"/>
      <c r="M57" s="168">
        <v>8</v>
      </c>
      <c r="N57" s="169">
        <v>210000</v>
      </c>
      <c r="O57" s="168">
        <v>6</v>
      </c>
      <c r="P57" s="169">
        <v>123500</v>
      </c>
    </row>
    <row r="58" spans="1:16" s="32" customFormat="1" ht="15">
      <c r="A58" s="111" t="s">
        <v>75</v>
      </c>
      <c r="B58" s="112">
        <v>534000</v>
      </c>
      <c r="C58" s="112">
        <f t="shared" si="0"/>
        <v>775000</v>
      </c>
      <c r="D58" s="112">
        <v>790000</v>
      </c>
      <c r="E58" s="112">
        <v>780000</v>
      </c>
      <c r="F58" s="112">
        <v>1014000</v>
      </c>
      <c r="G58" s="113">
        <v>1104000</v>
      </c>
      <c r="H58" s="170"/>
      <c r="I58"/>
      <c r="J58"/>
      <c r="K58"/>
      <c r="L58" s="167"/>
      <c r="M58" s="168">
        <v>10</v>
      </c>
      <c r="N58" s="169">
        <v>216000</v>
      </c>
      <c r="O58" s="168">
        <v>8</v>
      </c>
      <c r="P58" s="169">
        <v>128500</v>
      </c>
    </row>
    <row r="59" spans="1:16" s="32" customFormat="1" ht="15">
      <c r="A59" s="171">
        <v>99</v>
      </c>
      <c r="B59" s="112">
        <v>540000</v>
      </c>
      <c r="C59" s="112">
        <f t="shared" si="0"/>
        <v>784000</v>
      </c>
      <c r="D59" s="112">
        <v>799000</v>
      </c>
      <c r="E59" s="112">
        <v>809000</v>
      </c>
      <c r="F59" s="112">
        <v>1024000</v>
      </c>
      <c r="G59" s="113">
        <v>1114000</v>
      </c>
      <c r="H59" s="170"/>
      <c r="I59"/>
      <c r="J59"/>
      <c r="K59"/>
      <c r="L59" s="172"/>
      <c r="M59" s="168">
        <v>12</v>
      </c>
      <c r="N59" s="169">
        <v>222000</v>
      </c>
      <c r="O59" s="168">
        <v>10</v>
      </c>
      <c r="P59" s="169">
        <v>133500</v>
      </c>
    </row>
    <row r="60" spans="1:16" s="32" customFormat="1" ht="15.75" thickBot="1">
      <c r="A60" s="173">
        <v>100</v>
      </c>
      <c r="B60" s="174">
        <v>546000</v>
      </c>
      <c r="C60" s="112">
        <f>SUM(D60-15000)</f>
        <v>793000</v>
      </c>
      <c r="D60" s="175">
        <v>808000</v>
      </c>
      <c r="E60" s="175">
        <v>818000</v>
      </c>
      <c r="F60" s="175">
        <v>1034000</v>
      </c>
      <c r="G60" s="176">
        <v>1124000</v>
      </c>
      <c r="H60" s="170"/>
      <c r="I60"/>
      <c r="J60"/>
      <c r="K60"/>
      <c r="L60" s="172"/>
      <c r="M60" s="168">
        <v>14</v>
      </c>
      <c r="N60" s="169">
        <v>228000</v>
      </c>
      <c r="O60" s="168">
        <v>12</v>
      </c>
      <c r="P60" s="169">
        <v>138500</v>
      </c>
    </row>
    <row r="61" spans="1:16" s="32" customFormat="1" ht="15">
      <c r="A61" s="177" t="s">
        <v>76</v>
      </c>
      <c r="B61" s="143"/>
      <c r="C61" s="143"/>
      <c r="D61" s="143"/>
      <c r="E61" s="143"/>
      <c r="F61" s="178"/>
      <c r="G61" s="179"/>
      <c r="M61" s="168">
        <v>16</v>
      </c>
      <c r="N61" s="169">
        <v>234000</v>
      </c>
      <c r="O61" s="168">
        <v>14</v>
      </c>
      <c r="P61" s="169">
        <v>143500</v>
      </c>
    </row>
    <row r="62" spans="1:16" s="32" customFormat="1" ht="15.75" thickBot="1">
      <c r="A62" s="180" t="s">
        <v>77</v>
      </c>
      <c r="B62" s="149"/>
      <c r="C62" s="149"/>
      <c r="D62" s="149"/>
      <c r="E62" s="149"/>
      <c r="F62" s="181"/>
      <c r="G62" s="182"/>
      <c r="L62" s="150"/>
      <c r="M62" s="183">
        <v>18</v>
      </c>
      <c r="N62" s="184">
        <v>240000</v>
      </c>
      <c r="O62" s="183">
        <v>16</v>
      </c>
      <c r="P62" s="184">
        <v>148500</v>
      </c>
    </row>
    <row r="63" spans="1:16" s="32" customFormat="1" ht="15">
      <c r="A63" s="185"/>
      <c r="F63" s="186"/>
      <c r="G63" s="187"/>
      <c r="H63" s="143"/>
      <c r="I63" s="143"/>
      <c r="J63" s="143"/>
      <c r="K63" s="143"/>
      <c r="L63" s="143"/>
      <c r="M63" s="188"/>
      <c r="N63" s="188"/>
      <c r="O63" s="188"/>
      <c r="P63" s="189"/>
    </row>
    <row r="64" spans="1:16" s="32" customFormat="1" ht="15.75" thickBot="1">
      <c r="A64" s="190"/>
      <c r="B64" s="149"/>
      <c r="C64" s="149"/>
      <c r="D64" s="149"/>
      <c r="E64" s="149"/>
      <c r="F64" s="181"/>
      <c r="G64" s="191"/>
      <c r="H64" s="149"/>
      <c r="I64" s="149"/>
      <c r="J64" s="149"/>
      <c r="K64" s="149"/>
      <c r="L64" s="149"/>
      <c r="M64" s="192"/>
      <c r="N64" s="192"/>
      <c r="O64" s="192"/>
      <c r="P64" s="19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Bikeoldstar Alex</dc:creator>
  <cp:keywords/>
  <dc:description/>
  <cp:lastModifiedBy>Bikeoldstar Alex</cp:lastModifiedBy>
  <dcterms:created xsi:type="dcterms:W3CDTF">2019-11-21T14:02:29Z</dcterms:created>
  <dcterms:modified xsi:type="dcterms:W3CDTF">2019-11-21T14:04:52Z</dcterms:modified>
  <cp:category/>
  <cp:version/>
  <cp:contentType/>
  <cp:contentStatus/>
</cp:coreProperties>
</file>